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nas\IT\WEB\VO\2020\Zlepšenie technického vybavenia jazykovej učebne a odborných učební v ZŠ Tematínska, Nové Mesto nad Váhom – vnútorné vybavenie\"/>
    </mc:Choice>
  </mc:AlternateContent>
  <xr:revisionPtr revIDLastSave="0" documentId="8_{788AE7C4-83E8-4D54-B4F3-6E2B43FF61E6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NABYTOK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1" l="1"/>
  <c r="H15" i="1" s="1"/>
  <c r="G35" i="1" l="1"/>
  <c r="H35" i="1" s="1"/>
  <c r="G34" i="1"/>
  <c r="H34" i="1"/>
  <c r="G33" i="1"/>
  <c r="H33" i="1" s="1"/>
  <c r="G32" i="1"/>
  <c r="H32" i="1"/>
  <c r="G31" i="1"/>
  <c r="H31" i="1" s="1"/>
  <c r="G27" i="1"/>
  <c r="H27" i="1"/>
  <c r="G26" i="1"/>
  <c r="H26" i="1" s="1"/>
  <c r="G25" i="1"/>
  <c r="H25" i="1"/>
  <c r="G24" i="1"/>
  <c r="H24" i="1" s="1"/>
  <c r="G23" i="1"/>
  <c r="H23" i="1"/>
  <c r="G22" i="1"/>
  <c r="H22" i="1" s="1"/>
  <c r="G21" i="1"/>
  <c r="H21" i="1"/>
  <c r="G20" i="1"/>
  <c r="H20" i="1" s="1"/>
  <c r="G19" i="1"/>
  <c r="H19" i="1"/>
  <c r="G18" i="1"/>
  <c r="H18" i="1" s="1"/>
  <c r="G17" i="1"/>
  <c r="H17" i="1"/>
  <c r="G16" i="1"/>
  <c r="H16" i="1" s="1"/>
  <c r="G30" i="1"/>
  <c r="H30" i="1" s="1"/>
  <c r="G28" i="1"/>
  <c r="G29" i="1"/>
  <c r="G36" i="1"/>
  <c r="G37" i="1"/>
  <c r="H28" i="1"/>
  <c r="H29" i="1"/>
  <c r="H36" i="1"/>
  <c r="H37" i="1"/>
  <c r="G38" i="1" l="1"/>
  <c r="H38" i="1" s="1"/>
</calcChain>
</file>

<file path=xl/sharedStrings.xml><?xml version="1.0" encoding="utf-8"?>
<sst xmlns="http://schemas.openxmlformats.org/spreadsheetml/2006/main" count="166" uniqueCount="62">
  <si>
    <r>
      <rPr>
        <b/>
        <i/>
        <sz val="7"/>
        <rFont val="Arial"/>
        <family val="2"/>
        <charset val="238"/>
      </rPr>
      <t>Názov žiadateľa</t>
    </r>
  </si>
  <si>
    <r>
      <rPr>
        <b/>
        <i/>
        <sz val="7"/>
        <rFont val="Arial"/>
        <family val="2"/>
        <charset val="238"/>
      </rPr>
      <t>Názov projektu</t>
    </r>
  </si>
  <si>
    <r>
      <rPr>
        <b/>
        <i/>
        <sz val="7"/>
        <rFont val="Arial"/>
        <family val="2"/>
        <charset val="238"/>
      </rPr>
      <t>Prioritná os</t>
    </r>
  </si>
  <si>
    <r>
      <rPr>
        <b/>
        <i/>
        <sz val="7"/>
        <rFont val="Arial"/>
        <family val="2"/>
        <charset val="238"/>
      </rPr>
      <t>Špecifický cieľ</t>
    </r>
  </si>
  <si>
    <t>Učebňa</t>
  </si>
  <si>
    <t>Názov výdavku</t>
  </si>
  <si>
    <t>Skupina výdavkov</t>
  </si>
  <si>
    <t>Merná jednotka</t>
  </si>
  <si>
    <t>Jednotková cena bez DPH</t>
  </si>
  <si>
    <t>Výdavky celkovo bez DPH</t>
  </si>
  <si>
    <t>Výdavky celkovo s DPH</t>
  </si>
  <si>
    <t>OPIS / ŠPECIFIKÁCIA PREDMETU PRIESKUMU</t>
  </si>
  <si>
    <t>Označenie / katalógové číslo</t>
  </si>
  <si>
    <t>Ponuka</t>
  </si>
  <si>
    <t>Spĺňa zadanie</t>
  </si>
  <si>
    <t>022 Samostatné hnuteľné veci a
súbory hnuteľných vecí</t>
  </si>
  <si>
    <t>ks</t>
  </si>
  <si>
    <t>áno/nie</t>
  </si>
  <si>
    <t>Bezpečnostná skriňa na chemikálie</t>
  </si>
  <si>
    <t>IKT</t>
  </si>
  <si>
    <t>Kovová konštrukcia, stolová doska hrúbky 18 mm v odolnej povrchovej úprave, v tvare obdĺžnika alebo lichobežníka. Rozmer základne 1000mm, hĺbka základne 550mm, výška stola 750 mm.</t>
  </si>
  <si>
    <t>Mesto Nové Mesto nad Váhom</t>
  </si>
  <si>
    <t>Zlepšenie technického vybavenia jazykovej učebne a odborných učební v ZŠ Tematínska, Nové Mesto nad Váhom</t>
  </si>
  <si>
    <t xml:space="preserve">Kód ITMS: </t>
  </si>
  <si>
    <t>Prioritná os 2 -Ľahší prístup k efektívnym a kvalitnejším verejným službám</t>
  </si>
  <si>
    <t>NFP302020K075</t>
  </si>
  <si>
    <r>
      <rPr>
        <b/>
        <sz val="9"/>
        <rFont val="Arial"/>
        <family val="2"/>
      </rPr>
      <t>2.2.2 Zlepšenie kľúčových kompetencií žiakov základných škôl</t>
    </r>
  </si>
  <si>
    <t>Formulár technických špecifikácií tovarov</t>
  </si>
  <si>
    <t>Príloha č. 1</t>
  </si>
  <si>
    <t>Zlepšenie technického vybavenia jazykovej učebne a odborných učební v ZŠ Tematínska, Nové Mesto nad Váhom – vnútorné vybavenie</t>
  </si>
  <si>
    <t xml:space="preserve">SPOLU: </t>
  </si>
  <si>
    <t>022 Samostatné hnuteľné veci a súbory hnuteľných vecí</t>
  </si>
  <si>
    <t>Počet merných jednotiek</t>
  </si>
  <si>
    <t xml:space="preserve">Pracovisko učiteľa </t>
  </si>
  <si>
    <t>Projekt:             Zlepšenie technického vybavenia jazykovej učebne a odborných učební v ZŠ Tematínska, Nové Mesto nad Váhom
Kód ITMS:    NFP302020K075</t>
  </si>
  <si>
    <t>Názov zákazky</t>
  </si>
  <si>
    <t>POLYTECHNICKÁ</t>
  </si>
  <si>
    <t xml:space="preserve">JAZYKOVÁ </t>
  </si>
  <si>
    <t>Stoličky pre žiakov</t>
  </si>
  <si>
    <t>Laboratórne pracovisko učiteľa</t>
  </si>
  <si>
    <t>Laboratórne pracovisko žiaka</t>
  </si>
  <si>
    <t>Žiacky stôl (pre 2 žiakov)</t>
  </si>
  <si>
    <t>min. rozmery (vxšxh) 1600x750x450 mm, materiál vyhovujúci účelu použitia, nehorľavý; uzamykateľná, minimálne 2 ks vysúvateľných nepriepustných vaničiek, odvetrávanie skrine.</t>
  </si>
  <si>
    <t>BIOLÓGIA</t>
  </si>
  <si>
    <t>CHÉMIA</t>
  </si>
  <si>
    <t>Pracovisko učiteľa</t>
  </si>
  <si>
    <t>Bezpečnostná skriňa</t>
  </si>
  <si>
    <t>Stôl na notebook</t>
  </si>
  <si>
    <t>FYZIKA</t>
  </si>
  <si>
    <t xml:space="preserve">Pripojiteľné na sieťové napätie 230V, minimálny rozmer 1500x600x800mm, konštrukcia aj pracovná plocha z chemicky odolného materiálu, na pracovnej ploche vyvedené pripojenie médií napr. voda, plyn (propan-butan), napätie 230V, bezpečné napätie 30V. Úložný priestor pre uskladnenie učiteľskej stoličiy, učebných pomôcok a prístrojov. </t>
  </si>
  <si>
    <t>Laboratórny stôl dvojmiestny</t>
  </si>
  <si>
    <t>laboratórne pracovisko žiaka - žiacke pracovisko pre 2 žiakov pripojiteľné na sieťové napätie 230V alternatívne na zdroj veternej alebo slnečnej energie, minimálny rozmer 1200x600x700 mm, konštrukcia aj pracovná plocha z chemicky odolného materiálu, na pracovnej ploche vyvedené pripojenie médií napr. voda, plyn (propán-bután), napätie 230V, bezpečné napätie 30V.</t>
  </si>
  <si>
    <t>Laboratórna skriňa na učebné pomôcky</t>
  </si>
  <si>
    <t>kovová konštrukcia žltá, výškovo nastaviteľná, z odolného materiálu, veľkosť: žiaci druhého stupňa</t>
  </si>
  <si>
    <t>kovové, uzamykateľné, policové, plné dvere, rozmery 1950 x 800 x 400</t>
  </si>
  <si>
    <t>Stôl pre učiteľa - pevná kovová konštrukcia žltá, rozmer min. 1200x600x800 mm, ABS hrana 2 mm, výškovonastaviteľné nožičky, pracovná doska z LDT hrúbky min. 18 mm, doska buk, oblé rohy,                                                                       stolička pre učiteľa - kovová konštrukcia žltá, výškovo nastaviteľná, sedák a opierka stoličky čalúnené, min. nosnosť 130 kg,                                                               kontajner - min.3 zásuvkový , min. rozmer 400x500x600 m, uzamykateľný priestor s dvierkami na uloženie PC</t>
  </si>
  <si>
    <t>mobilné,  pripojiteľné na sieťové napätie 230V, minimálny rozmer 1500x600x800mm, konštrukcia aj pracovná plocha z chemicky odolného materiálu, 4 x masívne kolieska s min.dve s brzdou, na pracovnej ploche vyvedené pripojenie médií napr. voda, plyn (propan-butan), napätie 230V, bezpečné napätie 30V. Úložný priestor pre uskladnenie učiteľskej stoličky, učebných pomôcok a prístrojov. Ekv. možno ponúknuť mobilné laboratórne pracovisko, ktoré sa dá plne využiť ako stacionárne pracovisko (demontážou koliesok alebo iným spôsobom stabilizácie jeho umiestnenia).</t>
  </si>
  <si>
    <t>mobilné žiacke pracovisko pre 2 -4 žiakov pripojiteľné na sieťové napätie 230V alternatívne na zdroj veternej alebo slnečnej energie, minimálny rozmer 1200x600x700mm, konštrukcia aj pracovná plocha z chemicky odolného materiálu, 4 x masívne kolieska s min. dve s brzdou, na pracovnej ploche vyvedené pripojenie médií min.: voda, plyn (propán-bután), bezpečné napätie 30V a členený úložný priestor pre uskladnenie učebných pomôcok, prístrojov. Ekv. možno ponúknuť mobilné laboratórne pracovisko, ktoré sa dá plne využiť ako stacionárne pracovisko (demontážou koliesok alebo iným spôsobom stabilizácie jeho umiestnenia).</t>
  </si>
  <si>
    <t>doska buk, oblé rohy, pevná kovová konštrukcia žltá, košíky na odkladanie, veľkosť: žiaci druhého stupňa</t>
  </si>
  <si>
    <t>mobilné pripojiteľné na sieťové napätie 230V, minimálny rozmer 1500x600x800mm, konštrukcia aj pracovná plocha z chemicky odolného materiálu, 4 x masívne kolieska s min.dve s brzdou, na pracovnej ploche vyvedené pripojenie médií napr. voda, plyn (propan-butan), napätie 230V, bezpečné napätie 30V. Úložný priestor pre uskladnenie učiteľskej stoličky, učebných pomôcok a prístrojov. Ekv. možno ponúknuť mobilné laboratórne pracovisko, ktoré sa dá plne využiť ako stacionárne pracovisko (demontážou koliesok alebo iným spôsobom stabilizácie jeho umiestnenia).</t>
  </si>
  <si>
    <t xml:space="preserve">doska buk, oblé rohy, pevná kovová konštrukcia žltá, košíky na odkladanie, veľkosť: žiaci druhého stupňa </t>
  </si>
  <si>
    <t>Skrine na odkladania náradia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</si>
</sst>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2" x14ac:knownFonts="1">
    <font>
      <sz val="10"/>
      <color rgb="FF000000"/>
      <name val="Times New Roman"/>
      <charset val="204"/>
    </font>
    <font>
      <b/>
      <i/>
      <sz val="7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9"/>
      <name val="Calibri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164" fontId="6" fillId="0" borderId="3" xfId="0" applyNumberFormat="1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vertical="top"/>
    </xf>
    <xf numFmtId="164" fontId="9" fillId="0" borderId="3" xfId="0" applyNumberFormat="1" applyFont="1" applyFill="1" applyBorder="1" applyAlignment="1">
      <alignment horizontal="left" vertical="top"/>
    </xf>
    <xf numFmtId="4" fontId="0" fillId="0" borderId="3" xfId="0" applyNumberForma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right" vertical="top"/>
    </xf>
    <xf numFmtId="0" fontId="0" fillId="3" borderId="3" xfId="0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/>
    </xf>
  </cellXfs>
  <cellStyles count="1">
    <cellStyle name="Normálna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ERNA%20NOVE\ZS%20Tematinska%20V%20_%20IROP\rozpocet%20Tematinska-schvale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) Rozpočet projektu PZ_ŽoNFP"/>
      <sheetName val="b) Rozpočet projektu ŽoNFP_PGP"/>
      <sheetName val="c) Položkový rozpočet ŽoNFP "/>
      <sheetName val="d) Pozemky"/>
      <sheetName val="Zdroj"/>
      <sheetName val="Hárok2"/>
      <sheetName val="Hárok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workbookViewId="0">
      <selection activeCell="L7" sqref="L7"/>
    </sheetView>
  </sheetViews>
  <sheetFormatPr defaultColWidth="8.83203125" defaultRowHeight="12.75" x14ac:dyDescent="0.2"/>
  <cols>
    <col min="1" max="1" width="12.33203125" style="1" customWidth="1"/>
    <col min="2" max="2" width="34" style="1" customWidth="1"/>
    <col min="3" max="3" width="15.83203125" style="1" customWidth="1"/>
    <col min="4" max="4" width="8.83203125" style="2"/>
    <col min="5" max="5" width="10" style="2" customWidth="1"/>
    <col min="6" max="6" width="12.33203125" style="3" customWidth="1"/>
    <col min="7" max="8" width="12" style="3" bestFit="1" customWidth="1"/>
    <col min="9" max="9" width="54.83203125" style="1" customWidth="1"/>
    <col min="10" max="10" width="12.33203125" style="3" customWidth="1"/>
    <col min="11" max="11" width="36.83203125" style="3" customWidth="1"/>
    <col min="12" max="16384" width="8.83203125" style="3"/>
  </cols>
  <sheetData>
    <row r="1" spans="1:12" ht="27" customHeight="1" x14ac:dyDescent="0.2">
      <c r="A1" s="25" t="s">
        <v>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6" customHeight="1" x14ac:dyDescent="0.2"/>
    <row r="3" spans="1:12" ht="20.25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5" spans="1:12" ht="25.5" customHeight="1" x14ac:dyDescent="0.2">
      <c r="A5" s="22" t="s">
        <v>27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7" spans="1:12" ht="27.75" customHeight="1" x14ac:dyDescent="0.2">
      <c r="B7" s="4" t="s">
        <v>35</v>
      </c>
      <c r="C7" s="5"/>
      <c r="D7" s="27" t="s">
        <v>29</v>
      </c>
      <c r="E7" s="27"/>
      <c r="F7" s="27"/>
      <c r="G7" s="27"/>
      <c r="H7" s="27"/>
      <c r="I7" s="27"/>
    </row>
    <row r="8" spans="1:12" x14ac:dyDescent="0.2">
      <c r="B8" s="4" t="s">
        <v>0</v>
      </c>
      <c r="C8" s="5"/>
      <c r="D8" s="28" t="s">
        <v>21</v>
      </c>
      <c r="E8" s="28"/>
      <c r="F8" s="28"/>
      <c r="G8" s="28"/>
      <c r="H8" s="28"/>
      <c r="I8" s="28"/>
    </row>
    <row r="9" spans="1:12" x14ac:dyDescent="0.2">
      <c r="B9" s="4" t="s">
        <v>1</v>
      </c>
      <c r="C9" s="5"/>
      <c r="D9" s="29" t="s">
        <v>22</v>
      </c>
      <c r="E9" s="29"/>
      <c r="F9" s="29"/>
      <c r="G9" s="29"/>
      <c r="H9" s="29"/>
      <c r="I9" s="29"/>
    </row>
    <row r="10" spans="1:12" x14ac:dyDescent="0.2">
      <c r="B10" s="4" t="s">
        <v>23</v>
      </c>
      <c r="C10" s="5"/>
      <c r="D10" s="29" t="s">
        <v>25</v>
      </c>
      <c r="E10" s="29"/>
      <c r="F10" s="29"/>
      <c r="G10" s="29"/>
      <c r="H10" s="29"/>
      <c r="I10" s="29"/>
    </row>
    <row r="11" spans="1:12" x14ac:dyDescent="0.2">
      <c r="B11" s="4" t="s">
        <v>2</v>
      </c>
      <c r="C11" s="5"/>
      <c r="D11" s="29" t="s">
        <v>24</v>
      </c>
      <c r="E11" s="29"/>
      <c r="F11" s="29"/>
      <c r="G11" s="29"/>
      <c r="H11" s="29"/>
      <c r="I11" s="29"/>
    </row>
    <row r="12" spans="1:12" x14ac:dyDescent="0.2">
      <c r="B12" s="4" t="s">
        <v>3</v>
      </c>
      <c r="C12" s="5"/>
      <c r="D12" s="29" t="s">
        <v>26</v>
      </c>
      <c r="E12" s="29"/>
      <c r="F12" s="29"/>
      <c r="G12" s="29"/>
      <c r="H12" s="29"/>
      <c r="I12" s="29"/>
    </row>
    <row r="14" spans="1:12" ht="36" x14ac:dyDescent="0.2">
      <c r="A14" s="12" t="s">
        <v>4</v>
      </c>
      <c r="B14" s="12" t="s">
        <v>5</v>
      </c>
      <c r="C14" s="12" t="s">
        <v>6</v>
      </c>
      <c r="D14" s="13" t="s">
        <v>7</v>
      </c>
      <c r="E14" s="13" t="s">
        <v>32</v>
      </c>
      <c r="F14" s="12" t="s">
        <v>8</v>
      </c>
      <c r="G14" s="12" t="s">
        <v>9</v>
      </c>
      <c r="H14" s="12" t="s">
        <v>10</v>
      </c>
      <c r="I14" s="14" t="s">
        <v>11</v>
      </c>
      <c r="J14" s="15" t="s">
        <v>12</v>
      </c>
      <c r="K14" s="16" t="s">
        <v>13</v>
      </c>
      <c r="L14" s="15" t="s">
        <v>14</v>
      </c>
    </row>
    <row r="15" spans="1:12" ht="126" customHeight="1" x14ac:dyDescent="0.2">
      <c r="A15" s="18" t="s">
        <v>37</v>
      </c>
      <c r="B15" s="17" t="s">
        <v>33</v>
      </c>
      <c r="C15" s="17" t="s">
        <v>31</v>
      </c>
      <c r="D15" s="11" t="s">
        <v>16</v>
      </c>
      <c r="E15" s="8">
        <v>1</v>
      </c>
      <c r="F15" s="21"/>
      <c r="G15" s="20">
        <f t="shared" ref="G15" si="0">F15*E15</f>
        <v>0</v>
      </c>
      <c r="H15" s="20">
        <f t="shared" ref="H15" si="1">G15*1.2</f>
        <v>0</v>
      </c>
      <c r="I15" s="18" t="s">
        <v>55</v>
      </c>
      <c r="J15" s="6"/>
      <c r="K15" s="7"/>
      <c r="L15" s="9" t="s">
        <v>17</v>
      </c>
    </row>
    <row r="16" spans="1:12" ht="122.25" customHeight="1" x14ac:dyDescent="0.2">
      <c r="A16" s="18" t="s">
        <v>36</v>
      </c>
      <c r="B16" s="17" t="s">
        <v>45</v>
      </c>
      <c r="C16" s="17" t="s">
        <v>31</v>
      </c>
      <c r="D16" s="19" t="s">
        <v>16</v>
      </c>
      <c r="E16" s="19">
        <v>1</v>
      </c>
      <c r="F16" s="21"/>
      <c r="G16" s="20">
        <f t="shared" ref="G16:G27" si="2">F16*E16</f>
        <v>0</v>
      </c>
      <c r="H16" s="20">
        <f t="shared" ref="H16:H27" si="3">G16*1.2</f>
        <v>0</v>
      </c>
      <c r="I16" s="18" t="s">
        <v>55</v>
      </c>
      <c r="J16" s="9"/>
      <c r="K16" s="9"/>
      <c r="L16" s="9" t="s">
        <v>17</v>
      </c>
    </row>
    <row r="17" spans="1:12" ht="54" customHeight="1" x14ac:dyDescent="0.2">
      <c r="A17" s="18" t="s">
        <v>36</v>
      </c>
      <c r="B17" s="17" t="s">
        <v>38</v>
      </c>
      <c r="C17" s="17" t="s">
        <v>31</v>
      </c>
      <c r="D17" s="19" t="s">
        <v>16</v>
      </c>
      <c r="E17" s="19">
        <v>17</v>
      </c>
      <c r="F17" s="21"/>
      <c r="G17" s="20">
        <f t="shared" si="2"/>
        <v>0</v>
      </c>
      <c r="H17" s="20">
        <f t="shared" si="3"/>
        <v>0</v>
      </c>
      <c r="I17" s="18" t="s">
        <v>53</v>
      </c>
      <c r="J17" s="9"/>
      <c r="K17" s="9"/>
      <c r="L17" s="9" t="s">
        <v>17</v>
      </c>
    </row>
    <row r="18" spans="1:12" ht="54.75" customHeight="1" x14ac:dyDescent="0.2">
      <c r="A18" s="18" t="s">
        <v>36</v>
      </c>
      <c r="B18" s="17" t="s">
        <v>61</v>
      </c>
      <c r="C18" s="17" t="s">
        <v>31</v>
      </c>
      <c r="D18" s="19" t="s">
        <v>16</v>
      </c>
      <c r="E18" s="19">
        <v>2</v>
      </c>
      <c r="F18" s="21"/>
      <c r="G18" s="20">
        <f t="shared" si="2"/>
        <v>0</v>
      </c>
      <c r="H18" s="20">
        <f t="shared" si="3"/>
        <v>0</v>
      </c>
      <c r="I18" s="18" t="s">
        <v>54</v>
      </c>
      <c r="J18" s="9"/>
      <c r="K18" s="9"/>
      <c r="L18" s="9" t="s">
        <v>17</v>
      </c>
    </row>
    <row r="19" spans="1:12" ht="114.75" x14ac:dyDescent="0.2">
      <c r="A19" s="18" t="s">
        <v>44</v>
      </c>
      <c r="B19" s="17" t="s">
        <v>33</v>
      </c>
      <c r="C19" s="17" t="s">
        <v>31</v>
      </c>
      <c r="D19" s="19" t="s">
        <v>16</v>
      </c>
      <c r="E19" s="19">
        <v>1</v>
      </c>
      <c r="F19" s="21"/>
      <c r="G19" s="20">
        <f t="shared" si="2"/>
        <v>0</v>
      </c>
      <c r="H19" s="20">
        <f t="shared" si="3"/>
        <v>0</v>
      </c>
      <c r="I19" s="18" t="s">
        <v>55</v>
      </c>
      <c r="J19" s="9"/>
      <c r="K19" s="9"/>
      <c r="L19" s="9" t="s">
        <v>17</v>
      </c>
    </row>
    <row r="20" spans="1:12" ht="131.25" customHeight="1" x14ac:dyDescent="0.2">
      <c r="A20" s="18" t="s">
        <v>44</v>
      </c>
      <c r="B20" s="17" t="s">
        <v>39</v>
      </c>
      <c r="C20" s="17" t="s">
        <v>31</v>
      </c>
      <c r="D20" s="19" t="s">
        <v>16</v>
      </c>
      <c r="E20" s="19">
        <v>1</v>
      </c>
      <c r="F20" s="21"/>
      <c r="G20" s="20">
        <f t="shared" si="2"/>
        <v>0</v>
      </c>
      <c r="H20" s="20">
        <f t="shared" si="3"/>
        <v>0</v>
      </c>
      <c r="I20" s="18" t="s">
        <v>56</v>
      </c>
      <c r="J20" s="9"/>
      <c r="K20" s="9"/>
      <c r="L20" s="9" t="s">
        <v>17</v>
      </c>
    </row>
    <row r="21" spans="1:12" ht="159.75" customHeight="1" x14ac:dyDescent="0.2">
      <c r="A21" s="18" t="s">
        <v>44</v>
      </c>
      <c r="B21" s="17" t="s">
        <v>40</v>
      </c>
      <c r="C21" s="17" t="s">
        <v>15</v>
      </c>
      <c r="D21" s="19" t="s">
        <v>16</v>
      </c>
      <c r="E21" s="19">
        <v>8</v>
      </c>
      <c r="F21" s="21"/>
      <c r="G21" s="20">
        <f t="shared" si="2"/>
        <v>0</v>
      </c>
      <c r="H21" s="20">
        <f t="shared" si="3"/>
        <v>0</v>
      </c>
      <c r="I21" s="18" t="s">
        <v>57</v>
      </c>
      <c r="J21" s="9"/>
      <c r="K21" s="9"/>
      <c r="L21" s="9" t="s">
        <v>17</v>
      </c>
    </row>
    <row r="22" spans="1:12" ht="54" customHeight="1" x14ac:dyDescent="0.2">
      <c r="A22" s="18" t="s">
        <v>44</v>
      </c>
      <c r="B22" s="18" t="s">
        <v>41</v>
      </c>
      <c r="C22" s="17" t="s">
        <v>15</v>
      </c>
      <c r="D22" s="19" t="s">
        <v>16</v>
      </c>
      <c r="E22" s="19">
        <v>8</v>
      </c>
      <c r="F22" s="21"/>
      <c r="G22" s="20">
        <f t="shared" si="2"/>
        <v>0</v>
      </c>
      <c r="H22" s="20">
        <f t="shared" si="3"/>
        <v>0</v>
      </c>
      <c r="I22" s="18" t="s">
        <v>58</v>
      </c>
      <c r="J22" s="9"/>
      <c r="K22" s="9"/>
      <c r="L22" s="9" t="s">
        <v>17</v>
      </c>
    </row>
    <row r="23" spans="1:12" ht="54" customHeight="1" x14ac:dyDescent="0.2">
      <c r="A23" s="18" t="s">
        <v>44</v>
      </c>
      <c r="B23" s="18" t="s">
        <v>38</v>
      </c>
      <c r="C23" s="17" t="s">
        <v>15</v>
      </c>
      <c r="D23" s="19" t="s">
        <v>16</v>
      </c>
      <c r="E23" s="19">
        <v>30</v>
      </c>
      <c r="F23" s="21"/>
      <c r="G23" s="20">
        <f t="shared" si="2"/>
        <v>0</v>
      </c>
      <c r="H23" s="20">
        <f t="shared" si="3"/>
        <v>0</v>
      </c>
      <c r="I23" s="18" t="s">
        <v>53</v>
      </c>
      <c r="J23" s="9"/>
      <c r="K23" s="9"/>
      <c r="L23" s="9" t="s">
        <v>17</v>
      </c>
    </row>
    <row r="24" spans="1:12" ht="55.5" customHeight="1" x14ac:dyDescent="0.2">
      <c r="A24" s="18" t="s">
        <v>44</v>
      </c>
      <c r="B24" s="18" t="s">
        <v>18</v>
      </c>
      <c r="C24" s="17" t="s">
        <v>15</v>
      </c>
      <c r="D24" s="19" t="s">
        <v>16</v>
      </c>
      <c r="E24" s="19">
        <v>1</v>
      </c>
      <c r="F24" s="21"/>
      <c r="G24" s="20">
        <f t="shared" si="2"/>
        <v>0</v>
      </c>
      <c r="H24" s="20">
        <f t="shared" si="3"/>
        <v>0</v>
      </c>
      <c r="I24" s="18" t="s">
        <v>42</v>
      </c>
      <c r="J24" s="9"/>
      <c r="K24" s="9"/>
      <c r="L24" s="9" t="s">
        <v>17</v>
      </c>
    </row>
    <row r="25" spans="1:12" ht="123.75" customHeight="1" x14ac:dyDescent="0.2">
      <c r="A25" s="18" t="s">
        <v>43</v>
      </c>
      <c r="B25" s="18" t="s">
        <v>45</v>
      </c>
      <c r="C25" s="17" t="s">
        <v>15</v>
      </c>
      <c r="D25" s="19" t="s">
        <v>16</v>
      </c>
      <c r="E25" s="19">
        <v>1</v>
      </c>
      <c r="F25" s="21"/>
      <c r="G25" s="20">
        <f t="shared" si="2"/>
        <v>0</v>
      </c>
      <c r="H25" s="20">
        <f t="shared" si="3"/>
        <v>0</v>
      </c>
      <c r="I25" s="18" t="s">
        <v>55</v>
      </c>
      <c r="J25" s="9"/>
      <c r="K25" s="9"/>
      <c r="L25" s="9" t="s">
        <v>17</v>
      </c>
    </row>
    <row r="26" spans="1:12" ht="129.75" customHeight="1" x14ac:dyDescent="0.2">
      <c r="A26" s="18" t="s">
        <v>43</v>
      </c>
      <c r="B26" s="17" t="s">
        <v>39</v>
      </c>
      <c r="C26" s="17" t="s">
        <v>31</v>
      </c>
      <c r="D26" s="19" t="s">
        <v>16</v>
      </c>
      <c r="E26" s="19">
        <v>1</v>
      </c>
      <c r="F26" s="21"/>
      <c r="G26" s="20">
        <f t="shared" si="2"/>
        <v>0</v>
      </c>
      <c r="H26" s="20">
        <f t="shared" si="3"/>
        <v>0</v>
      </c>
      <c r="I26" s="18" t="s">
        <v>59</v>
      </c>
      <c r="J26" s="9"/>
      <c r="K26" s="9"/>
      <c r="L26" s="9" t="s">
        <v>17</v>
      </c>
    </row>
    <row r="27" spans="1:12" ht="161.25" customHeight="1" x14ac:dyDescent="0.2">
      <c r="A27" s="18" t="s">
        <v>43</v>
      </c>
      <c r="B27" s="17" t="s">
        <v>40</v>
      </c>
      <c r="C27" s="17" t="s">
        <v>15</v>
      </c>
      <c r="D27" s="19" t="s">
        <v>16</v>
      </c>
      <c r="E27" s="19">
        <v>8</v>
      </c>
      <c r="F27" s="21"/>
      <c r="G27" s="20">
        <f t="shared" si="2"/>
        <v>0</v>
      </c>
      <c r="H27" s="20">
        <f t="shared" si="3"/>
        <v>0</v>
      </c>
      <c r="I27" s="18" t="s">
        <v>57</v>
      </c>
      <c r="J27" s="9"/>
      <c r="K27" s="9"/>
      <c r="L27" s="9" t="s">
        <v>17</v>
      </c>
    </row>
    <row r="28" spans="1:12" ht="54.75" customHeight="1" x14ac:dyDescent="0.2">
      <c r="A28" s="18" t="s">
        <v>43</v>
      </c>
      <c r="B28" s="18" t="s">
        <v>41</v>
      </c>
      <c r="C28" s="17" t="s">
        <v>15</v>
      </c>
      <c r="D28" s="19" t="s">
        <v>16</v>
      </c>
      <c r="E28" s="19">
        <v>8</v>
      </c>
      <c r="F28" s="21"/>
      <c r="G28" s="20">
        <f t="shared" ref="G28:G37" si="4">F28*E28</f>
        <v>0</v>
      </c>
      <c r="H28" s="20">
        <f t="shared" ref="H28:H38" si="5">G28*1.2</f>
        <v>0</v>
      </c>
      <c r="I28" s="18" t="s">
        <v>60</v>
      </c>
      <c r="J28" s="9"/>
      <c r="K28" s="9"/>
      <c r="L28" s="9" t="s">
        <v>17</v>
      </c>
    </row>
    <row r="29" spans="1:12" ht="60" customHeight="1" x14ac:dyDescent="0.2">
      <c r="A29" s="18" t="s">
        <v>43</v>
      </c>
      <c r="B29" s="18" t="s">
        <v>38</v>
      </c>
      <c r="C29" s="17" t="s">
        <v>15</v>
      </c>
      <c r="D29" s="19" t="s">
        <v>16</v>
      </c>
      <c r="E29" s="19">
        <v>30</v>
      </c>
      <c r="F29" s="21"/>
      <c r="G29" s="20">
        <f t="shared" si="4"/>
        <v>0</v>
      </c>
      <c r="H29" s="20">
        <f t="shared" si="5"/>
        <v>0</v>
      </c>
      <c r="I29" s="18" t="s">
        <v>53</v>
      </c>
      <c r="J29" s="9"/>
      <c r="K29" s="9"/>
      <c r="L29" s="9" t="s">
        <v>17</v>
      </c>
    </row>
    <row r="30" spans="1:12" ht="55.5" customHeight="1" x14ac:dyDescent="0.2">
      <c r="A30" s="18" t="s">
        <v>43</v>
      </c>
      <c r="B30" s="18" t="s">
        <v>46</v>
      </c>
      <c r="C30" s="17" t="s">
        <v>15</v>
      </c>
      <c r="D30" s="19" t="s">
        <v>16</v>
      </c>
      <c r="E30" s="19">
        <v>1</v>
      </c>
      <c r="F30" s="21"/>
      <c r="G30" s="20">
        <f t="shared" ref="G30:G31" si="6">F30*E30</f>
        <v>0</v>
      </c>
      <c r="H30" s="20">
        <f t="shared" ref="H30:H31" si="7">G30*1.2</f>
        <v>0</v>
      </c>
      <c r="I30" s="18" t="s">
        <v>42</v>
      </c>
      <c r="J30" s="9"/>
      <c r="K30" s="9"/>
      <c r="L30" s="9" t="s">
        <v>17</v>
      </c>
    </row>
    <row r="31" spans="1:12" ht="118.5" customHeight="1" x14ac:dyDescent="0.2">
      <c r="A31" s="18" t="s">
        <v>48</v>
      </c>
      <c r="B31" s="18" t="s">
        <v>45</v>
      </c>
      <c r="C31" s="17" t="s">
        <v>15</v>
      </c>
      <c r="D31" s="19" t="s">
        <v>16</v>
      </c>
      <c r="E31" s="19">
        <v>1</v>
      </c>
      <c r="F31" s="21"/>
      <c r="G31" s="20">
        <f t="shared" si="6"/>
        <v>0</v>
      </c>
      <c r="H31" s="20">
        <f t="shared" si="7"/>
        <v>0</v>
      </c>
      <c r="I31" s="18" t="s">
        <v>55</v>
      </c>
      <c r="J31" s="9"/>
      <c r="K31" s="9"/>
      <c r="L31" s="9" t="s">
        <v>17</v>
      </c>
    </row>
    <row r="32" spans="1:12" ht="84.75" customHeight="1" x14ac:dyDescent="0.2">
      <c r="A32" s="18" t="s">
        <v>48</v>
      </c>
      <c r="B32" s="18" t="s">
        <v>39</v>
      </c>
      <c r="C32" s="17" t="s">
        <v>15</v>
      </c>
      <c r="D32" s="19" t="s">
        <v>16</v>
      </c>
      <c r="E32" s="19">
        <v>1</v>
      </c>
      <c r="F32" s="21"/>
      <c r="G32" s="20">
        <f t="shared" ref="G32" si="8">F32*E32</f>
        <v>0</v>
      </c>
      <c r="H32" s="20">
        <f t="shared" ref="H32" si="9">G32*1.2</f>
        <v>0</v>
      </c>
      <c r="I32" s="18" t="s">
        <v>49</v>
      </c>
      <c r="J32" s="9"/>
      <c r="K32" s="9"/>
      <c r="L32" s="9" t="s">
        <v>17</v>
      </c>
    </row>
    <row r="33" spans="1:12" ht="98.25" customHeight="1" x14ac:dyDescent="0.2">
      <c r="A33" s="18" t="s">
        <v>48</v>
      </c>
      <c r="B33" s="18" t="s">
        <v>50</v>
      </c>
      <c r="C33" s="17" t="s">
        <v>15</v>
      </c>
      <c r="D33" s="19" t="s">
        <v>16</v>
      </c>
      <c r="E33" s="19">
        <v>6</v>
      </c>
      <c r="F33" s="21"/>
      <c r="G33" s="20">
        <f t="shared" ref="G33:G34" si="10">F33*E33</f>
        <v>0</v>
      </c>
      <c r="H33" s="20">
        <f t="shared" ref="H33:H34" si="11">G33*1.2</f>
        <v>0</v>
      </c>
      <c r="I33" s="18" t="s">
        <v>51</v>
      </c>
      <c r="J33" s="9"/>
      <c r="K33" s="9"/>
      <c r="L33" s="9" t="s">
        <v>17</v>
      </c>
    </row>
    <row r="34" spans="1:12" ht="54.75" customHeight="1" x14ac:dyDescent="0.2">
      <c r="A34" s="18" t="s">
        <v>48</v>
      </c>
      <c r="B34" s="18" t="s">
        <v>38</v>
      </c>
      <c r="C34" s="17" t="s">
        <v>15</v>
      </c>
      <c r="D34" s="19" t="s">
        <v>16</v>
      </c>
      <c r="E34" s="19">
        <v>30</v>
      </c>
      <c r="F34" s="21"/>
      <c r="G34" s="20">
        <f t="shared" si="10"/>
        <v>0</v>
      </c>
      <c r="H34" s="20">
        <f t="shared" si="11"/>
        <v>0</v>
      </c>
      <c r="I34" s="18" t="s">
        <v>53</v>
      </c>
      <c r="J34" s="9"/>
      <c r="K34" s="9"/>
      <c r="L34" s="9" t="s">
        <v>17</v>
      </c>
    </row>
    <row r="35" spans="1:12" ht="54.75" customHeight="1" x14ac:dyDescent="0.2">
      <c r="A35" s="18" t="s">
        <v>48</v>
      </c>
      <c r="B35" s="18" t="s">
        <v>52</v>
      </c>
      <c r="C35" s="17" t="s">
        <v>15</v>
      </c>
      <c r="D35" s="19" t="s">
        <v>16</v>
      </c>
      <c r="E35" s="19">
        <v>1</v>
      </c>
      <c r="F35" s="21"/>
      <c r="G35" s="20">
        <f t="shared" ref="G35" si="12">F35*E35</f>
        <v>0</v>
      </c>
      <c r="H35" s="20">
        <f t="shared" ref="H35" si="13">G35*1.2</f>
        <v>0</v>
      </c>
      <c r="I35" s="18" t="s">
        <v>42</v>
      </c>
      <c r="J35" s="9"/>
      <c r="K35" s="9"/>
      <c r="L35" s="9" t="s">
        <v>17</v>
      </c>
    </row>
    <row r="36" spans="1:12" ht="54" customHeight="1" x14ac:dyDescent="0.2">
      <c r="A36" s="18" t="s">
        <v>19</v>
      </c>
      <c r="B36" s="18" t="s">
        <v>47</v>
      </c>
      <c r="C36" s="17" t="s">
        <v>15</v>
      </c>
      <c r="D36" s="19" t="s">
        <v>16</v>
      </c>
      <c r="E36" s="19">
        <v>17</v>
      </c>
      <c r="F36" s="21"/>
      <c r="G36" s="20">
        <f t="shared" si="4"/>
        <v>0</v>
      </c>
      <c r="H36" s="20">
        <f t="shared" si="5"/>
        <v>0</v>
      </c>
      <c r="I36" s="18" t="s">
        <v>20</v>
      </c>
      <c r="J36" s="9"/>
      <c r="K36" s="9"/>
      <c r="L36" s="9" t="s">
        <v>17</v>
      </c>
    </row>
    <row r="37" spans="1:12" ht="120" customHeight="1" x14ac:dyDescent="0.2">
      <c r="A37" s="18" t="s">
        <v>19</v>
      </c>
      <c r="B37" s="18" t="s">
        <v>33</v>
      </c>
      <c r="C37" s="17" t="s">
        <v>15</v>
      </c>
      <c r="D37" s="19" t="s">
        <v>16</v>
      </c>
      <c r="E37" s="19">
        <v>1</v>
      </c>
      <c r="F37" s="21"/>
      <c r="G37" s="20">
        <f t="shared" si="4"/>
        <v>0</v>
      </c>
      <c r="H37" s="20">
        <f t="shared" si="5"/>
        <v>0</v>
      </c>
      <c r="I37" s="18" t="s">
        <v>55</v>
      </c>
      <c r="J37" s="9"/>
      <c r="K37" s="9"/>
      <c r="L37" s="9" t="s">
        <v>17</v>
      </c>
    </row>
    <row r="38" spans="1:12" x14ac:dyDescent="0.2">
      <c r="A38" s="23" t="s">
        <v>30</v>
      </c>
      <c r="B38" s="23"/>
      <c r="C38" s="23"/>
      <c r="D38" s="23"/>
      <c r="E38" s="23"/>
      <c r="F38" s="23"/>
      <c r="G38" s="10">
        <f>SUM(G15:G37)</f>
        <v>0</v>
      </c>
      <c r="H38" s="10">
        <f t="shared" si="5"/>
        <v>0</v>
      </c>
      <c r="I38" s="24"/>
      <c r="J38" s="24"/>
      <c r="K38" s="24"/>
      <c r="L38" s="24"/>
    </row>
  </sheetData>
  <mergeCells count="11">
    <mergeCell ref="A3:L3"/>
    <mergeCell ref="A5:L5"/>
    <mergeCell ref="A38:F38"/>
    <mergeCell ref="I38:L38"/>
    <mergeCell ref="A1:L1"/>
    <mergeCell ref="D7:I7"/>
    <mergeCell ref="D8:I8"/>
    <mergeCell ref="D9:I9"/>
    <mergeCell ref="D10:I10"/>
    <mergeCell ref="D11:I11"/>
    <mergeCell ref="D12:I12"/>
  </mergeCells>
  <phoneticPr fontId="8" type="noConversion"/>
  <pageMargins left="0.25" right="0.25" top="0.75" bottom="0.75" header="0.3" footer="0.3"/>
  <pageSetup paperSize="9" scale="6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="_x000a_" xr:uid="{CBB8AAE5-0D45-4004-B97B-0624ECCC8124}">
          <x14:formula1>
            <xm:f>'Z:\CERNA NOVE\ZS Tematinska V _ IROP\[rozpocet Tematinska-schvaleny.xlsx]Zdroj'!#REF!</xm:f>
          </x14:formula1>
          <xm:sqref>C26 C15:C20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NABYTOK</vt:lpstr>
    </vt:vector>
  </TitlesOfParts>
  <Company>luboskakas@agenturavo.sk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Kakaš</dc:creator>
  <cp:lastModifiedBy>Juraj Lacko</cp:lastModifiedBy>
  <cp:lastPrinted>2020-03-10T14:18:03Z</cp:lastPrinted>
  <dcterms:created xsi:type="dcterms:W3CDTF">2018-10-04T10:38:19Z</dcterms:created>
  <dcterms:modified xsi:type="dcterms:W3CDTF">2020-03-12T10:10:03Z</dcterms:modified>
</cp:coreProperties>
</file>